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12480" activeTab="0"/>
  </bookViews>
  <sheets>
    <sheet name="Hüüru 30.04" sheetId="1" r:id="rId1"/>
  </sheets>
  <definedNames/>
  <calcPr fullCalcOnLoad="1"/>
</workbook>
</file>

<file path=xl/sharedStrings.xml><?xml version="1.0" encoding="utf-8"?>
<sst xmlns="http://schemas.openxmlformats.org/spreadsheetml/2006/main" count="60" uniqueCount="20">
  <si>
    <t>Kokku</t>
  </si>
  <si>
    <t>I</t>
  </si>
  <si>
    <t>II</t>
  </si>
  <si>
    <t>III</t>
  </si>
  <si>
    <t>Koht</t>
  </si>
  <si>
    <t>Harjutus C</t>
  </si>
  <si>
    <t>Piloot</t>
  </si>
  <si>
    <t>Aeg</t>
  </si>
  <si>
    <t>Harjutus A</t>
  </si>
  <si>
    <t>Tulemus</t>
  </si>
  <si>
    <t>Harjutus B</t>
  </si>
  <si>
    <t>Harjutus G</t>
  </si>
  <si>
    <t>Harjutus D</t>
  </si>
  <si>
    <t xml:space="preserve">F3K Eesti esivõistlus </t>
  </si>
  <si>
    <t>Kokkuvõte</t>
  </si>
  <si>
    <t>Mart Seger</t>
  </si>
  <si>
    <t>Pertil Tikka</t>
  </si>
  <si>
    <t>Pärtel P. Kruuv</t>
  </si>
  <si>
    <t>Priit Leomar</t>
  </si>
  <si>
    <t>IV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</si>
</sst>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0"/>
    <numFmt numFmtId="166" formatCode="0.00000"/>
    <numFmt numFmtId="167" formatCode="0.000000"/>
    <numFmt numFmtId="168" formatCode="0.000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 horizontal="center"/>
    </xf>
    <xf numFmtId="1" fontId="0" fillId="0" borderId="0" xfId="0" applyNumberForma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45"/>
  <sheetViews>
    <sheetView tabSelected="1" zoomScale="150" zoomScaleNormal="150" zoomScalePageLayoutView="0" workbookViewId="0" topLeftCell="A1">
      <selection activeCell="R15" sqref="R15"/>
    </sheetView>
  </sheetViews>
  <sheetFormatPr defaultColWidth="9.140625" defaultRowHeight="12.75"/>
  <cols>
    <col min="2" max="2" width="16.00390625" style="0" customWidth="1"/>
    <col min="12" max="12" width="13.28125" style="0" customWidth="1"/>
    <col min="13" max="18" width="11.00390625" style="0" customWidth="1"/>
  </cols>
  <sheetData>
    <row r="1" ht="12.75">
      <c r="B1" s="3" t="s">
        <v>13</v>
      </c>
    </row>
    <row r="3" spans="2:12" ht="12.75">
      <c r="B3" s="3" t="s">
        <v>5</v>
      </c>
      <c r="L3" s="3" t="s">
        <v>14</v>
      </c>
    </row>
    <row r="5" spans="2:19" ht="12.75">
      <c r="B5" t="s">
        <v>6</v>
      </c>
      <c r="C5" t="s">
        <v>7</v>
      </c>
      <c r="G5" t="s">
        <v>0</v>
      </c>
      <c r="H5" t="s">
        <v>9</v>
      </c>
      <c r="L5" t="s">
        <v>6</v>
      </c>
      <c r="M5" s="1" t="s">
        <v>5</v>
      </c>
      <c r="N5" s="1" t="s">
        <v>8</v>
      </c>
      <c r="O5" s="1" t="s">
        <v>10</v>
      </c>
      <c r="P5" s="1" t="s">
        <v>11</v>
      </c>
      <c r="Q5" s="1" t="s">
        <v>12</v>
      </c>
      <c r="R5" s="1" t="s">
        <v>0</v>
      </c>
      <c r="S5" s="1" t="s">
        <v>4</v>
      </c>
    </row>
    <row r="6" spans="2:19" ht="12.75">
      <c r="B6" s="1" t="s">
        <v>15</v>
      </c>
      <c r="C6">
        <v>55</v>
      </c>
      <c r="D6">
        <v>43</v>
      </c>
      <c r="E6">
        <v>42</v>
      </c>
      <c r="F6">
        <v>36</v>
      </c>
      <c r="G6">
        <f>SUM(C6:F6)</f>
        <v>176</v>
      </c>
      <c r="H6" s="2">
        <f>H9*G6/G9</f>
        <v>755.3648068669528</v>
      </c>
      <c r="L6" s="1" t="s">
        <v>15</v>
      </c>
      <c r="M6" s="2">
        <v>755.3648068669528</v>
      </c>
      <c r="N6" s="2">
        <v>948.0519480519481</v>
      </c>
      <c r="O6" s="2">
        <v>906.7796610169491</v>
      </c>
      <c r="P6" s="2">
        <v>1000</v>
      </c>
      <c r="Q6" s="2">
        <v>476.1904761904762</v>
      </c>
      <c r="R6" s="2">
        <f>SUM(M6:Q6)</f>
        <v>4086.3868921263265</v>
      </c>
      <c r="S6" s="4" t="s">
        <v>2</v>
      </c>
    </row>
    <row r="7" spans="2:19" ht="12.75">
      <c r="B7" s="1" t="s">
        <v>16</v>
      </c>
      <c r="C7">
        <v>0</v>
      </c>
      <c r="D7">
        <v>0</v>
      </c>
      <c r="E7">
        <v>0</v>
      </c>
      <c r="F7">
        <v>38</v>
      </c>
      <c r="G7">
        <f>SUM(C7:F7)</f>
        <v>38</v>
      </c>
      <c r="H7" s="2">
        <f>H9*G7/G9</f>
        <v>163.09012875536482</v>
      </c>
      <c r="L7" s="1" t="s">
        <v>16</v>
      </c>
      <c r="M7" s="2">
        <v>163.09012875536482</v>
      </c>
      <c r="N7" s="2">
        <v>493.5064935064935</v>
      </c>
      <c r="O7" s="2">
        <v>203.38983050847457</v>
      </c>
      <c r="P7" s="2">
        <v>967.6375404530744</v>
      </c>
      <c r="Q7" s="2">
        <v>142.85714285714286</v>
      </c>
      <c r="R7" s="2">
        <f>SUM(M7:Q7)</f>
        <v>1970.4811360805502</v>
      </c>
      <c r="S7" s="5" t="s">
        <v>19</v>
      </c>
    </row>
    <row r="8" spans="2:19" ht="12.75">
      <c r="B8" s="1" t="s">
        <v>17</v>
      </c>
      <c r="C8">
        <v>0</v>
      </c>
      <c r="D8">
        <v>45</v>
      </c>
      <c r="E8">
        <v>40</v>
      </c>
      <c r="F8">
        <v>52</v>
      </c>
      <c r="G8">
        <f>SUM(C8:F8)</f>
        <v>137</v>
      </c>
      <c r="H8" s="2">
        <f>H9*G8/G9</f>
        <v>587.9828326180258</v>
      </c>
      <c r="L8" s="1" t="s">
        <v>17</v>
      </c>
      <c r="M8" s="2">
        <v>587.9828326180258</v>
      </c>
      <c r="N8" s="2">
        <v>376.6233766233766</v>
      </c>
      <c r="O8" s="2">
        <v>427.96610169491527</v>
      </c>
      <c r="P8" s="2">
        <v>818.7702265372168</v>
      </c>
      <c r="Q8" s="2">
        <v>714.2857142857143</v>
      </c>
      <c r="R8" s="2">
        <f>SUM(M8:Q8)</f>
        <v>2925.6282517592485</v>
      </c>
      <c r="S8" s="4" t="s">
        <v>3</v>
      </c>
    </row>
    <row r="9" spans="2:19" ht="12.75">
      <c r="B9" s="1" t="s">
        <v>18</v>
      </c>
      <c r="C9">
        <v>59</v>
      </c>
      <c r="D9">
        <v>51</v>
      </c>
      <c r="E9">
        <v>48</v>
      </c>
      <c r="F9">
        <v>75</v>
      </c>
      <c r="G9">
        <f>SUM(C9:F9)</f>
        <v>233</v>
      </c>
      <c r="H9" s="2">
        <v>1000</v>
      </c>
      <c r="L9" s="1" t="s">
        <v>18</v>
      </c>
      <c r="M9" s="2">
        <v>1000</v>
      </c>
      <c r="N9" s="2">
        <v>1000</v>
      </c>
      <c r="O9" s="2">
        <v>1000</v>
      </c>
      <c r="P9" s="2">
        <v>776.6990291262136</v>
      </c>
      <c r="Q9" s="2">
        <v>1000</v>
      </c>
      <c r="R9" s="2">
        <f>SUM(M9:Q9)</f>
        <v>4776.699029126214</v>
      </c>
      <c r="S9" s="4" t="s">
        <v>1</v>
      </c>
    </row>
    <row r="12" ht="12.75">
      <c r="B12" s="3" t="s">
        <v>8</v>
      </c>
    </row>
    <row r="14" spans="2:4" ht="12.75">
      <c r="B14" t="s">
        <v>6</v>
      </c>
      <c r="C14" t="s">
        <v>7</v>
      </c>
      <c r="D14" t="s">
        <v>9</v>
      </c>
    </row>
    <row r="15" spans="2:4" ht="12.75">
      <c r="B15" s="1" t="s">
        <v>15</v>
      </c>
      <c r="C15">
        <v>73</v>
      </c>
      <c r="D15" s="2">
        <f>$D$18*C15/77</f>
        <v>948.0519480519481</v>
      </c>
    </row>
    <row r="16" spans="2:4" ht="12.75">
      <c r="B16" s="1" t="s">
        <v>16</v>
      </c>
      <c r="C16">
        <v>38</v>
      </c>
      <c r="D16" s="2">
        <f>$D$18*C16/77</f>
        <v>493.5064935064935</v>
      </c>
    </row>
    <row r="17" spans="2:4" ht="12.75">
      <c r="B17" s="1" t="s">
        <v>17</v>
      </c>
      <c r="C17">
        <v>29</v>
      </c>
      <c r="D17" s="2">
        <f>$D$18*C17/C18</f>
        <v>376.6233766233766</v>
      </c>
    </row>
    <row r="18" spans="2:4" ht="12.75">
      <c r="B18" s="1" t="s">
        <v>18</v>
      </c>
      <c r="C18">
        <v>77</v>
      </c>
      <c r="D18" s="2">
        <v>1000</v>
      </c>
    </row>
    <row r="21" ht="12.75">
      <c r="B21" s="3" t="s">
        <v>10</v>
      </c>
    </row>
    <row r="23" spans="2:6" ht="12.75">
      <c r="B23" t="s">
        <v>6</v>
      </c>
      <c r="C23" t="s">
        <v>7</v>
      </c>
      <c r="E23" t="s">
        <v>0</v>
      </c>
      <c r="F23" t="s">
        <v>9</v>
      </c>
    </row>
    <row r="24" spans="2:6" ht="12.75">
      <c r="B24" s="1" t="s">
        <v>15</v>
      </c>
      <c r="C24">
        <v>162</v>
      </c>
      <c r="D24">
        <v>52</v>
      </c>
      <c r="E24">
        <f>SUM(C24:D24)</f>
        <v>214</v>
      </c>
      <c r="F24" s="2">
        <f>1000*E24/236</f>
        <v>906.7796610169491</v>
      </c>
    </row>
    <row r="25" spans="2:6" ht="12.75">
      <c r="B25" s="1" t="s">
        <v>16</v>
      </c>
      <c r="C25">
        <v>25</v>
      </c>
      <c r="D25">
        <v>23</v>
      </c>
      <c r="E25">
        <f>SUM(C25:D25)</f>
        <v>48</v>
      </c>
      <c r="F25" s="2">
        <f>1000*E25/236</f>
        <v>203.38983050847457</v>
      </c>
    </row>
    <row r="26" spans="2:6" ht="12.75">
      <c r="B26" s="1" t="s">
        <v>17</v>
      </c>
      <c r="C26">
        <v>53</v>
      </c>
      <c r="D26">
        <v>48</v>
      </c>
      <c r="E26">
        <f>SUM(C26:D26)</f>
        <v>101</v>
      </c>
      <c r="F26" s="2">
        <f>1000*E26/236</f>
        <v>427.96610169491527</v>
      </c>
    </row>
    <row r="27" spans="2:6" ht="12.75">
      <c r="B27" s="1" t="s">
        <v>18</v>
      </c>
      <c r="C27">
        <v>179</v>
      </c>
      <c r="D27">
        <v>57</v>
      </c>
      <c r="E27">
        <f>SUM(C27:D27)</f>
        <v>236</v>
      </c>
      <c r="F27" s="2">
        <v>1000</v>
      </c>
    </row>
    <row r="30" ht="12.75">
      <c r="B30" s="3" t="s">
        <v>11</v>
      </c>
    </row>
    <row r="32" spans="2:9" ht="12.75">
      <c r="B32" t="s">
        <v>6</v>
      </c>
      <c r="H32" t="s">
        <v>0</v>
      </c>
      <c r="I32" t="s">
        <v>9</v>
      </c>
    </row>
    <row r="33" spans="2:9" ht="12.75">
      <c r="B33" s="1" t="s">
        <v>15</v>
      </c>
      <c r="C33">
        <v>46</v>
      </c>
      <c r="D33">
        <v>128</v>
      </c>
      <c r="E33">
        <v>53</v>
      </c>
      <c r="F33">
        <v>46</v>
      </c>
      <c r="G33">
        <v>36</v>
      </c>
      <c r="H33">
        <f>SUM(C33:G33)</f>
        <v>309</v>
      </c>
      <c r="I33" s="2">
        <v>1000</v>
      </c>
    </row>
    <row r="34" spans="2:9" ht="12.75">
      <c r="B34" s="1" t="s">
        <v>16</v>
      </c>
      <c r="C34">
        <v>29</v>
      </c>
      <c r="D34">
        <v>29</v>
      </c>
      <c r="E34">
        <v>23</v>
      </c>
      <c r="F34">
        <v>98</v>
      </c>
      <c r="G34">
        <v>120</v>
      </c>
      <c r="H34">
        <f>SUM(C34:G34)</f>
        <v>299</v>
      </c>
      <c r="I34" s="2">
        <f>1000*H34/309</f>
        <v>967.6375404530744</v>
      </c>
    </row>
    <row r="35" spans="2:9" ht="12.75">
      <c r="B35" s="1" t="s">
        <v>17</v>
      </c>
      <c r="C35">
        <v>37</v>
      </c>
      <c r="D35">
        <v>44</v>
      </c>
      <c r="E35">
        <v>62</v>
      </c>
      <c r="F35">
        <v>50</v>
      </c>
      <c r="G35">
        <v>60</v>
      </c>
      <c r="H35">
        <f>SUM(C35:G35)</f>
        <v>253</v>
      </c>
      <c r="I35" s="2">
        <f>1000*H35/309</f>
        <v>818.7702265372168</v>
      </c>
    </row>
    <row r="36" spans="2:9" ht="12.75">
      <c r="B36" s="1" t="s">
        <v>18</v>
      </c>
      <c r="C36">
        <v>73</v>
      </c>
      <c r="D36">
        <v>47</v>
      </c>
      <c r="E36">
        <v>120</v>
      </c>
      <c r="F36">
        <v>0</v>
      </c>
      <c r="G36">
        <v>0</v>
      </c>
      <c r="H36">
        <f>SUM(C36:G36)</f>
        <v>240</v>
      </c>
      <c r="I36" s="2">
        <f>1000*H36/309</f>
        <v>776.6990291262136</v>
      </c>
    </row>
    <row r="39" ht="12.75">
      <c r="B39" s="3" t="s">
        <v>12</v>
      </c>
    </row>
    <row r="41" spans="2:10" ht="12.75">
      <c r="B41" t="s">
        <v>6</v>
      </c>
      <c r="I41" t="s">
        <v>0</v>
      </c>
      <c r="J41" t="s">
        <v>9</v>
      </c>
    </row>
    <row r="42" spans="2:10" ht="12.75">
      <c r="B42" s="1" t="s">
        <v>15</v>
      </c>
      <c r="C42">
        <v>15</v>
      </c>
      <c r="D42">
        <v>30</v>
      </c>
      <c r="E42">
        <v>45</v>
      </c>
      <c r="F42">
        <v>60</v>
      </c>
      <c r="G42">
        <v>0</v>
      </c>
      <c r="H42">
        <v>0</v>
      </c>
      <c r="I42">
        <f>SUM(C42:H42)</f>
        <v>150</v>
      </c>
      <c r="J42" s="2">
        <f>1000*I42/315</f>
        <v>476.1904761904762</v>
      </c>
    </row>
    <row r="43" spans="2:10" ht="12.75">
      <c r="B43" s="1" t="s">
        <v>16</v>
      </c>
      <c r="C43">
        <v>15</v>
      </c>
      <c r="D43">
        <v>30</v>
      </c>
      <c r="E43">
        <v>0</v>
      </c>
      <c r="F43">
        <v>0</v>
      </c>
      <c r="G43">
        <v>0</v>
      </c>
      <c r="H43">
        <v>0</v>
      </c>
      <c r="I43">
        <f>SUM(C43:H43)</f>
        <v>45</v>
      </c>
      <c r="J43" s="2">
        <f>1000*I43/315</f>
        <v>142.85714285714286</v>
      </c>
    </row>
    <row r="44" spans="2:10" ht="12.75">
      <c r="B44" s="1" t="s">
        <v>17</v>
      </c>
      <c r="C44">
        <v>15</v>
      </c>
      <c r="D44">
        <v>30</v>
      </c>
      <c r="E44">
        <v>45</v>
      </c>
      <c r="F44">
        <v>60</v>
      </c>
      <c r="G44">
        <v>75</v>
      </c>
      <c r="I44">
        <f>SUM(C44:H44)</f>
        <v>225</v>
      </c>
      <c r="J44" s="2">
        <f>1000*I44/315</f>
        <v>714.2857142857143</v>
      </c>
    </row>
    <row r="45" spans="2:10" ht="12.75">
      <c r="B45" s="1" t="s">
        <v>18</v>
      </c>
      <c r="C45">
        <v>15</v>
      </c>
      <c r="D45">
        <v>30</v>
      </c>
      <c r="E45">
        <v>45</v>
      </c>
      <c r="F45">
        <v>60</v>
      </c>
      <c r="G45">
        <v>75</v>
      </c>
      <c r="H45">
        <v>90</v>
      </c>
      <c r="I45">
        <f>SUM(C45:H45)</f>
        <v>315</v>
      </c>
      <c r="J45">
        <v>1000</v>
      </c>
    </row>
  </sheetData>
  <sheetProtection/>
  <printOptions/>
  <pageMargins left="0.7" right="0.7" top="0.75" bottom="0.75" header="0.3" footer="0.3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Niiduväli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MartW7</cp:lastModifiedBy>
  <dcterms:created xsi:type="dcterms:W3CDTF">2009-04-13T07:31:39Z</dcterms:created>
  <dcterms:modified xsi:type="dcterms:W3CDTF">2011-05-02T07:07:02Z</dcterms:modified>
  <cp:category/>
  <cp:version/>
  <cp:contentType/>
  <cp:contentStatus/>
</cp:coreProperties>
</file>